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3"/>
  </bookViews>
  <sheets>
    <sheet name="Provincias" sheetId="1" r:id="rId1"/>
    <sheet name="Tipologia" sheetId="2" r:id="rId2"/>
    <sheet name="Junta Directiva" sheetId="3" r:id="rId3"/>
    <sheet name="Asociados" sheetId="4" r:id="rId4"/>
  </sheets>
  <definedNames/>
  <calcPr fullCalcOnLoad="1"/>
</workbook>
</file>

<file path=xl/sharedStrings.xml><?xml version="1.0" encoding="utf-8"?>
<sst xmlns="http://schemas.openxmlformats.org/spreadsheetml/2006/main" count="115" uniqueCount="51">
  <si>
    <r>
      <rPr>
        <sz val="12"/>
        <color indexed="17"/>
        <rFont val="Eras Md BT"/>
        <family val="2"/>
      </rPr>
      <t xml:space="preserve">Instituto Andaluz de la Juventud
</t>
    </r>
    <r>
      <rPr>
        <b/>
        <sz val="12"/>
        <color indexed="17"/>
        <rFont val="Eras Md BT"/>
        <family val="2"/>
      </rPr>
      <t>CONSEJERÍA DE EMPLEO, FORMACIÓN Y TRABAJO AUTÓNOMO</t>
    </r>
  </si>
  <si>
    <t>Entidades inscritas en el Censo de Entidades de Participación Juvenil por Provincias y ámbito de actuación</t>
  </si>
  <si>
    <t>Provincia</t>
  </si>
  <si>
    <t>Regionales</t>
  </si>
  <si>
    <t>Provinciales</t>
  </si>
  <si>
    <t>Locales</t>
  </si>
  <si>
    <t>Total Provincias</t>
  </si>
  <si>
    <t>Almería</t>
  </si>
  <si>
    <t>Cádiz</t>
  </si>
  <si>
    <t>Córdoba</t>
  </si>
  <si>
    <t>Granada</t>
  </si>
  <si>
    <t>Huelva</t>
  </si>
  <si>
    <t>Jaén</t>
  </si>
  <si>
    <t>Málaga</t>
  </si>
  <si>
    <t>Sevilla</t>
  </si>
  <si>
    <t>TOTALES</t>
  </si>
  <si>
    <t>Datos referidos a 31 de Diciembre de 2020</t>
  </si>
  <si>
    <r>
      <rPr>
        <sz val="12"/>
        <color indexed="17"/>
        <rFont val="Eras Md BT"/>
        <family val="2"/>
      </rPr>
      <t xml:space="preserve">
Instituto Andaluz de la Juventud
</t>
    </r>
    <r>
      <rPr>
        <b/>
        <sz val="12"/>
        <color indexed="17"/>
        <rFont val="Eras Md BT"/>
        <family val="2"/>
      </rPr>
      <t>CONSEJERÍA DE EMPLEO, FORMACIÓN Y TRABAJO AUTÓNOMO</t>
    </r>
  </si>
  <si>
    <t>Entidades inscritas en el Censo de Entidades de Participación Juvenil por Provincias y Tipología</t>
  </si>
  <si>
    <t>Tipología</t>
  </si>
  <si>
    <t>Total Tipología</t>
  </si>
  <si>
    <t>Consejos</t>
  </si>
  <si>
    <t>Total Consejos</t>
  </si>
  <si>
    <t>TOTAL ENTIDADES</t>
  </si>
  <si>
    <t>Provincial</t>
  </si>
  <si>
    <t>Local</t>
  </si>
  <si>
    <t>Federaciones</t>
  </si>
  <si>
    <t>Secciones Juveniles</t>
  </si>
  <si>
    <t>Asociaciones Juveniles</t>
  </si>
  <si>
    <t>Totales</t>
  </si>
  <si>
    <t>Integrantes de la Junta Directiva de las Entidades inscritas en el Censo de Entidades de Participación Juvenil</t>
  </si>
  <si>
    <t>PROVINCIA</t>
  </si>
  <si>
    <t>Integrantes Junta Directiva</t>
  </si>
  <si>
    <t>Sexo</t>
  </si>
  <si>
    <t>Edad</t>
  </si>
  <si>
    <t>Hombres</t>
  </si>
  <si>
    <t>Mujeres</t>
  </si>
  <si>
    <t>Total Sexo</t>
  </si>
  <si>
    <t>19-24</t>
  </si>
  <si>
    <t>25-30</t>
  </si>
  <si>
    <t>Total Edad</t>
  </si>
  <si>
    <t>Ambito Regional</t>
  </si>
  <si>
    <t>TOTAL</t>
  </si>
  <si>
    <r>
      <rPr>
        <sz val="12"/>
        <color indexed="17"/>
        <rFont val="Eras Md BT"/>
        <family val="2"/>
      </rPr>
      <t xml:space="preserve">Instituto Andaluz de la Juventud
</t>
    </r>
    <r>
      <rPr>
        <b/>
        <sz val="12"/>
        <color indexed="17"/>
        <rFont val="Eras Md BT"/>
        <family val="2"/>
      </rPr>
      <t>CONSEJERÍA DE EMPLEO, FORMACIÓN Y TRABAJO AUTÓNOMO</t>
    </r>
  </si>
  <si>
    <t>Personas Asociadas en las Entidades inscritas en el Censo de Entidades de Participación Juvenil</t>
  </si>
  <si>
    <t>Ambito</t>
  </si>
  <si>
    <t>Personas Asociadas</t>
  </si>
  <si>
    <t>14-18</t>
  </si>
  <si>
    <t>*</t>
  </si>
  <si>
    <t xml:space="preserve">  </t>
  </si>
  <si>
    <t>En el apartado Total Edad, la aplicación no tiene en cuenta y desecha todos aquellos miembros de las Entidades mayores de 30 años, lo cual no ocurre en Total por Sexo, que si contabiliza la totalidad de los socios miembros, independientemente de la edad que tenga. Esto da lugar a la diferencia existente en ambos totales.</t>
  </si>
</sst>
</file>

<file path=xl/styles.xml><?xml version="1.0" encoding="utf-8"?>
<styleSheet xmlns="http://schemas.openxmlformats.org/spreadsheetml/2006/main">
  <numFmts count="2">
    <numFmt numFmtId="164" formatCode="General"/>
    <numFmt numFmtId="165" formatCode="#,##0"/>
  </numFmts>
  <fonts count="14">
    <font>
      <sz val="10"/>
      <name val="Arial"/>
      <family val="2"/>
    </font>
    <font>
      <sz val="12"/>
      <name val="Arial"/>
      <family val="2"/>
    </font>
    <font>
      <sz val="12"/>
      <color indexed="17"/>
      <name val="Eras Md BT"/>
      <family val="2"/>
    </font>
    <font>
      <b/>
      <sz val="12"/>
      <color indexed="17"/>
      <name val="Eras Md BT"/>
      <family val="2"/>
    </font>
    <font>
      <b/>
      <sz val="14"/>
      <name val="NewsGotT"/>
      <family val="0"/>
    </font>
    <font>
      <b/>
      <sz val="16"/>
      <name val="Arial"/>
      <family val="2"/>
    </font>
    <font>
      <b/>
      <sz val="12"/>
      <color indexed="9"/>
      <name val="NewsGotT"/>
      <family val="0"/>
    </font>
    <font>
      <b/>
      <sz val="11"/>
      <name val="Arial"/>
      <family val="2"/>
    </font>
    <font>
      <sz val="12"/>
      <name val="NewsGotT"/>
      <family val="0"/>
    </font>
    <font>
      <b/>
      <sz val="12"/>
      <name val="NewsGotT"/>
      <family val="0"/>
    </font>
    <font>
      <sz val="18"/>
      <name val="NewsGotT"/>
      <family val="0"/>
    </font>
    <font>
      <sz val="9"/>
      <name val="Arial"/>
      <family val="2"/>
    </font>
    <font>
      <b/>
      <i/>
      <sz val="12"/>
      <name val="NewsGotT"/>
      <family val="0"/>
    </font>
    <font>
      <b/>
      <sz val="24"/>
      <name val="Arial"/>
      <family val="2"/>
    </font>
  </fonts>
  <fills count="4">
    <fill>
      <patternFill/>
    </fill>
    <fill>
      <patternFill patternType="gray125"/>
    </fill>
    <fill>
      <patternFill patternType="solid">
        <fgColor indexed="49"/>
        <bgColor indexed="64"/>
      </patternFill>
    </fill>
    <fill>
      <patternFill patternType="solid">
        <fgColor indexed="42"/>
        <bgColor indexed="64"/>
      </patternFill>
    </fill>
  </fills>
  <borders count="3">
    <border>
      <left/>
      <right/>
      <top/>
      <bottom/>
      <diagonal/>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9">
    <xf numFmtId="164" fontId="0" fillId="0" borderId="0" xfId="0" applyAlignment="1">
      <alignment/>
    </xf>
    <xf numFmtId="164" fontId="1" fillId="0" borderId="0" xfId="0" applyFont="1" applyBorder="1" applyAlignment="1">
      <alignment horizontal="left" vertical="center"/>
    </xf>
    <xf numFmtId="164" fontId="2" fillId="0" borderId="0" xfId="0" applyFont="1" applyBorder="1" applyAlignment="1">
      <alignment horizontal="left" vertical="center" wrapText="1"/>
    </xf>
    <xf numFmtId="164" fontId="2" fillId="0" borderId="0" xfId="0" applyFont="1" applyAlignment="1">
      <alignment wrapText="1"/>
    </xf>
    <xf numFmtId="164" fontId="3" fillId="0" borderId="0" xfId="0" applyFont="1" applyAlignment="1">
      <alignment/>
    </xf>
    <xf numFmtId="164" fontId="4" fillId="2" borderId="1" xfId="0" applyFont="1" applyFill="1" applyBorder="1" applyAlignment="1">
      <alignment horizontal="center" vertical="center"/>
    </xf>
    <xf numFmtId="164" fontId="5" fillId="0" borderId="0" xfId="0" applyFont="1" applyBorder="1" applyAlignment="1">
      <alignment horizontal="center" vertical="center" wrapText="1"/>
    </xf>
    <xf numFmtId="164" fontId="6" fillId="2" borderId="1" xfId="0" applyFont="1" applyFill="1" applyBorder="1" applyAlignment="1">
      <alignment horizontal="center" vertical="center"/>
    </xf>
    <xf numFmtId="164" fontId="7" fillId="0" borderId="0" xfId="0" applyFont="1" applyAlignment="1">
      <alignment/>
    </xf>
    <xf numFmtId="164" fontId="4" fillId="0" borderId="1" xfId="0" applyFont="1" applyBorder="1" applyAlignment="1">
      <alignment horizontal="center" vertical="center"/>
    </xf>
    <xf numFmtId="164" fontId="8" fillId="0" borderId="1" xfId="0" applyFont="1" applyBorder="1" applyAlignment="1">
      <alignment horizontal="center" vertical="center"/>
    </xf>
    <xf numFmtId="164" fontId="9" fillId="0" borderId="1" xfId="0" applyFont="1" applyBorder="1" applyAlignment="1">
      <alignment horizontal="center" vertical="center"/>
    </xf>
    <xf numFmtId="164" fontId="8" fillId="0" borderId="0" xfId="0" applyFont="1" applyAlignment="1">
      <alignment horizontal="center" vertical="center"/>
    </xf>
    <xf numFmtId="164" fontId="0" fillId="0" borderId="0" xfId="0" applyAlignment="1">
      <alignment horizontal="center"/>
    </xf>
    <xf numFmtId="164" fontId="2" fillId="0" borderId="0" xfId="0" applyFont="1" applyBorder="1" applyAlignment="1">
      <alignment horizontal="left" vertical="top" wrapText="1"/>
    </xf>
    <xf numFmtId="164" fontId="1" fillId="0" borderId="0" xfId="0" applyFont="1" applyBorder="1" applyAlignment="1">
      <alignment horizontal="center" vertical="center"/>
    </xf>
    <xf numFmtId="164" fontId="3" fillId="0" borderId="0" xfId="0" applyFont="1" applyBorder="1" applyAlignment="1">
      <alignment horizontal="center" vertical="center"/>
    </xf>
    <xf numFmtId="164" fontId="5" fillId="0" borderId="2" xfId="0" applyFont="1" applyBorder="1" applyAlignment="1">
      <alignment horizontal="center" vertical="center" wrapText="1"/>
    </xf>
    <xf numFmtId="164" fontId="6" fillId="2" borderId="1" xfId="0" applyFont="1" applyFill="1" applyBorder="1" applyAlignment="1">
      <alignment horizontal="center" vertical="center" wrapText="1"/>
    </xf>
    <xf numFmtId="164" fontId="10" fillId="0" borderId="1" xfId="0" applyFont="1" applyBorder="1" applyAlignment="1">
      <alignment horizontal="center" vertical="center" textRotation="90" wrapText="1"/>
    </xf>
    <xf numFmtId="164" fontId="9" fillId="0" borderId="1" xfId="0" applyFont="1" applyBorder="1" applyAlignment="1">
      <alignment horizontal="center" vertical="center" wrapText="1"/>
    </xf>
    <xf numFmtId="164" fontId="8" fillId="0" borderId="1" xfId="0" applyFont="1" applyBorder="1" applyAlignment="1">
      <alignment horizontal="center" wrapText="1"/>
    </xf>
    <xf numFmtId="164" fontId="8" fillId="0" borderId="1" xfId="0" applyFont="1" applyBorder="1" applyAlignment="1">
      <alignment horizontal="center" vertical="center" wrapText="1"/>
    </xf>
    <xf numFmtId="164" fontId="0" fillId="0" borderId="0" xfId="0" applyAlignment="1">
      <alignment horizontal="left"/>
    </xf>
    <xf numFmtId="164" fontId="8" fillId="0" borderId="0" xfId="0" applyFont="1" applyBorder="1" applyAlignment="1">
      <alignment/>
    </xf>
    <xf numFmtId="164" fontId="9" fillId="0" borderId="1" xfId="0" applyFont="1" applyFill="1" applyBorder="1" applyAlignment="1">
      <alignment horizontal="center" vertical="center" wrapText="1"/>
    </xf>
    <xf numFmtId="164" fontId="11" fillId="0" borderId="0" xfId="0" applyFont="1" applyAlignment="1">
      <alignment horizontal="left" vertical="center" wrapText="1"/>
    </xf>
    <xf numFmtId="164" fontId="0" fillId="0" borderId="0" xfId="0" applyAlignment="1">
      <alignment horizontal="center" vertical="center" wrapText="1"/>
    </xf>
    <xf numFmtId="164" fontId="0" fillId="0" borderId="0" xfId="0" applyFont="1" applyAlignment="1">
      <alignment horizontal="left" vertical="center" wrapText="1"/>
    </xf>
    <xf numFmtId="165" fontId="9" fillId="3" borderId="1" xfId="0" applyNumberFormat="1" applyFont="1" applyFill="1" applyBorder="1" applyAlignment="1">
      <alignment horizontal="center" vertical="center" wrapText="1"/>
    </xf>
    <xf numFmtId="165" fontId="8" fillId="0" borderId="1" xfId="0" applyNumberFormat="1" applyFont="1" applyBorder="1" applyAlignment="1">
      <alignment horizontal="center" vertical="center" wrapText="1"/>
    </xf>
    <xf numFmtId="164" fontId="1" fillId="0" borderId="0" xfId="0" applyFont="1" applyAlignment="1">
      <alignment horizontal="left" vertical="center" wrapText="1"/>
    </xf>
    <xf numFmtId="164" fontId="12" fillId="3" borderId="1" xfId="0" applyFont="1" applyFill="1" applyBorder="1" applyAlignment="1">
      <alignment horizontal="center" vertical="center" wrapText="1"/>
    </xf>
    <xf numFmtId="164" fontId="2" fillId="0" borderId="0" xfId="0" applyFont="1" applyAlignment="1">
      <alignment horizontal="left" vertical="center" wrapText="1"/>
    </xf>
    <xf numFmtId="164" fontId="11" fillId="0" borderId="0" xfId="0" applyFont="1" applyBorder="1" applyAlignment="1">
      <alignment horizontal="center" vertical="center" wrapText="1"/>
    </xf>
    <xf numFmtId="164" fontId="9" fillId="3" borderId="1" xfId="0" applyFont="1" applyFill="1" applyBorder="1" applyAlignment="1">
      <alignment horizontal="center" vertical="center" wrapText="1"/>
    </xf>
    <xf numFmtId="165" fontId="0" fillId="0" borderId="0" xfId="0" applyNumberFormat="1" applyAlignment="1">
      <alignment horizontal="left" vertical="center" wrapText="1"/>
    </xf>
    <xf numFmtId="165" fontId="13" fillId="0" borderId="0" xfId="0" applyNumberFormat="1" applyFont="1" applyAlignment="1">
      <alignment horizontal="center" vertical="center" wrapText="1"/>
    </xf>
    <xf numFmtId="164" fontId="11" fillId="0" borderId="0" xfId="0" applyFont="1" applyBorder="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7336"/>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66"/>
      <rgbColor rgb="0099CC00"/>
      <rgbColor rgb="00FFCC00"/>
      <rgbColor rgb="00FF950E"/>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571500</xdr:colOff>
      <xdr:row>0</xdr:row>
      <xdr:rowOff>600075</xdr:rowOff>
    </xdr:to>
    <xdr:pic>
      <xdr:nvPicPr>
        <xdr:cNvPr id="1" name="Imagen 2"/>
        <xdr:cNvPicPr preferRelativeResize="1">
          <a:picLocks noChangeAspect="1"/>
        </xdr:cNvPicPr>
      </xdr:nvPicPr>
      <xdr:blipFill>
        <a:blip r:embed="rId1"/>
        <a:stretch>
          <a:fillRect/>
        </a:stretch>
      </xdr:blipFill>
      <xdr:spPr>
        <a:xfrm>
          <a:off x="0" y="0"/>
          <a:ext cx="571500" cy="6000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114300</xdr:rowOff>
    </xdr:from>
    <xdr:to>
      <xdr:col>0</xdr:col>
      <xdr:colOff>561975</xdr:colOff>
      <xdr:row>0</xdr:row>
      <xdr:rowOff>704850</xdr:rowOff>
    </xdr:to>
    <xdr:pic>
      <xdr:nvPicPr>
        <xdr:cNvPr id="1" name="Imagen 2"/>
        <xdr:cNvPicPr preferRelativeResize="1">
          <a:picLocks noChangeAspect="1"/>
        </xdr:cNvPicPr>
      </xdr:nvPicPr>
      <xdr:blipFill>
        <a:blip r:embed="rId1"/>
        <a:stretch>
          <a:fillRect/>
        </a:stretch>
      </xdr:blipFill>
      <xdr:spPr>
        <a:xfrm>
          <a:off x="0" y="114300"/>
          <a:ext cx="561975" cy="59055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581025</xdr:colOff>
      <xdr:row>1</xdr:row>
      <xdr:rowOff>57150</xdr:rowOff>
    </xdr:to>
    <xdr:pic>
      <xdr:nvPicPr>
        <xdr:cNvPr id="1" name="Imagen 2"/>
        <xdr:cNvPicPr preferRelativeResize="1">
          <a:picLocks noChangeAspect="1"/>
        </xdr:cNvPicPr>
      </xdr:nvPicPr>
      <xdr:blipFill>
        <a:blip r:embed="rId1"/>
        <a:stretch>
          <a:fillRect/>
        </a:stretch>
      </xdr:blipFill>
      <xdr:spPr>
        <a:xfrm>
          <a:off x="0" y="0"/>
          <a:ext cx="581025" cy="609600"/>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466725</xdr:colOff>
      <xdr:row>0</xdr:row>
      <xdr:rowOff>485775</xdr:rowOff>
    </xdr:to>
    <xdr:pic>
      <xdr:nvPicPr>
        <xdr:cNvPr id="1" name="Imagen 2"/>
        <xdr:cNvPicPr preferRelativeResize="1">
          <a:picLocks noChangeAspect="1"/>
        </xdr:cNvPicPr>
      </xdr:nvPicPr>
      <xdr:blipFill>
        <a:blip r:embed="rId1"/>
        <a:stretch>
          <a:fillRect/>
        </a:stretch>
      </xdr:blipFill>
      <xdr:spPr>
        <a:xfrm>
          <a:off x="0" y="0"/>
          <a:ext cx="466725" cy="4857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tabColor indexed="10"/>
  </sheetPr>
  <dimension ref="A1:G17"/>
  <sheetViews>
    <sheetView zoomScale="130" zoomScaleNormal="130" workbookViewId="0" topLeftCell="A9">
      <selection activeCell="E44" sqref="E44"/>
    </sheetView>
  </sheetViews>
  <sheetFormatPr defaultColWidth="9.140625" defaultRowHeight="12.75"/>
  <cols>
    <col min="1" max="1" width="9.8515625" style="0" customWidth="1"/>
    <col min="2" max="2" width="18.421875" style="0" customWidth="1"/>
    <col min="3" max="3" width="20.421875" style="0" customWidth="1"/>
    <col min="4" max="4" width="18.421875" style="0" customWidth="1"/>
    <col min="5" max="5" width="21.421875" style="0" customWidth="1"/>
    <col min="6" max="6" width="22.421875" style="0" customWidth="1"/>
    <col min="7" max="16384" width="10.421875" style="0" customWidth="1"/>
  </cols>
  <sheetData>
    <row r="1" spans="1:6" ht="50.25" customHeight="1">
      <c r="A1" s="1"/>
      <c r="B1" s="2" t="s">
        <v>0</v>
      </c>
      <c r="C1" s="2"/>
      <c r="D1" s="2"/>
      <c r="E1" s="2"/>
      <c r="F1" s="1"/>
    </row>
    <row r="2" spans="1:6" ht="41.25" customHeight="1">
      <c r="A2" s="1"/>
      <c r="B2" s="3"/>
      <c r="C2" s="4"/>
      <c r="D2" s="1"/>
      <c r="E2" s="1"/>
      <c r="F2" s="1"/>
    </row>
    <row r="3" spans="1:7" ht="36" customHeight="1">
      <c r="A3" s="5" t="s">
        <v>1</v>
      </c>
      <c r="B3" s="5"/>
      <c r="C3" s="5"/>
      <c r="D3" s="5"/>
      <c r="E3" s="5"/>
      <c r="F3" s="5"/>
      <c r="G3" s="5"/>
    </row>
    <row r="4" spans="1:6" ht="21.75" customHeight="1">
      <c r="A4" s="6"/>
      <c r="B4" s="6"/>
      <c r="C4" s="6"/>
      <c r="D4" s="6"/>
      <c r="E4" s="6"/>
      <c r="F4" s="6"/>
    </row>
    <row r="5" spans="2:7" ht="32.25" customHeight="1">
      <c r="B5" s="7" t="s">
        <v>2</v>
      </c>
      <c r="C5" s="7" t="s">
        <v>3</v>
      </c>
      <c r="D5" s="7" t="s">
        <v>4</v>
      </c>
      <c r="E5" s="7" t="s">
        <v>5</v>
      </c>
      <c r="F5" s="7" t="s">
        <v>6</v>
      </c>
      <c r="G5" s="8"/>
    </row>
    <row r="6" spans="2:6" ht="32.25" customHeight="1">
      <c r="B6" s="9" t="s">
        <v>7</v>
      </c>
      <c r="C6" s="10">
        <v>2</v>
      </c>
      <c r="D6" s="10">
        <v>1</v>
      </c>
      <c r="E6" s="10">
        <v>64</v>
      </c>
      <c r="F6" s="11">
        <f>SUM(Provincias!C6:E6)</f>
        <v>67</v>
      </c>
    </row>
    <row r="7" spans="2:6" ht="32.25" customHeight="1">
      <c r="B7" s="9" t="s">
        <v>8</v>
      </c>
      <c r="C7" s="10">
        <v>2</v>
      </c>
      <c r="D7" s="10">
        <v>0</v>
      </c>
      <c r="E7" s="10">
        <v>24</v>
      </c>
      <c r="F7" s="11">
        <f>SUM(Provincias!C7:E7)</f>
        <v>26</v>
      </c>
    </row>
    <row r="8" spans="2:6" ht="32.25" customHeight="1">
      <c r="B8" s="9" t="s">
        <v>9</v>
      </c>
      <c r="C8" s="10">
        <v>2</v>
      </c>
      <c r="D8" s="10">
        <v>0</v>
      </c>
      <c r="E8" s="10">
        <v>68</v>
      </c>
      <c r="F8" s="11">
        <f>SUM(Provincias!C8:E8)</f>
        <v>70</v>
      </c>
    </row>
    <row r="9" spans="2:6" ht="32.25" customHeight="1">
      <c r="B9" s="9" t="s">
        <v>10</v>
      </c>
      <c r="C9" s="10">
        <v>8</v>
      </c>
      <c r="D9" s="10">
        <v>2</v>
      </c>
      <c r="E9" s="10">
        <v>65</v>
      </c>
      <c r="F9" s="11">
        <f>SUM(Provincias!C9:E9)</f>
        <v>75</v>
      </c>
    </row>
    <row r="10" spans="2:6" ht="32.25" customHeight="1">
      <c r="B10" s="9" t="s">
        <v>11</v>
      </c>
      <c r="C10" s="10">
        <v>2</v>
      </c>
      <c r="D10" s="10">
        <v>5</v>
      </c>
      <c r="E10" s="10">
        <v>37</v>
      </c>
      <c r="F10" s="11">
        <f>SUM(Provincias!C10:E10)</f>
        <v>44</v>
      </c>
    </row>
    <row r="11" spans="2:6" ht="32.25" customHeight="1">
      <c r="B11" s="9" t="s">
        <v>12</v>
      </c>
      <c r="C11" s="10">
        <v>0</v>
      </c>
      <c r="D11" s="10">
        <v>0</v>
      </c>
      <c r="E11" s="10">
        <v>93</v>
      </c>
      <c r="F11" s="11">
        <f>SUM(Provincias!C11:E11)</f>
        <v>93</v>
      </c>
    </row>
    <row r="12" spans="2:6" ht="32.25" customHeight="1">
      <c r="B12" s="9" t="s">
        <v>13</v>
      </c>
      <c r="C12" s="10">
        <v>4</v>
      </c>
      <c r="D12" s="10">
        <v>2</v>
      </c>
      <c r="E12" s="10">
        <v>63</v>
      </c>
      <c r="F12" s="11">
        <f>SUM(Provincias!C12:E12)</f>
        <v>69</v>
      </c>
    </row>
    <row r="13" spans="2:6" ht="32.25" customHeight="1">
      <c r="B13" s="9" t="s">
        <v>14</v>
      </c>
      <c r="C13" s="10">
        <v>18</v>
      </c>
      <c r="D13" s="10">
        <v>0</v>
      </c>
      <c r="E13" s="10">
        <v>52</v>
      </c>
      <c r="F13" s="11">
        <f>SUM(Provincias!C13:E13)</f>
        <v>70</v>
      </c>
    </row>
    <row r="14" spans="2:6" ht="18" customHeight="1">
      <c r="B14" s="12"/>
      <c r="C14" s="12"/>
      <c r="D14" s="12"/>
      <c r="E14" s="12"/>
      <c r="F14" s="12"/>
    </row>
    <row r="15" spans="2:6" ht="32.25" customHeight="1">
      <c r="B15" s="11" t="s">
        <v>15</v>
      </c>
      <c r="C15" s="11">
        <f>SUM(Provincias!C6:C13)</f>
        <v>38</v>
      </c>
      <c r="D15" s="11">
        <f>SUM(Provincias!D6:D13)</f>
        <v>10</v>
      </c>
      <c r="E15" s="11">
        <f>SUM(Provincias!E6:E13)</f>
        <v>466</v>
      </c>
      <c r="F15" s="11">
        <f>SUM(Provincias!C15:E15)</f>
        <v>514</v>
      </c>
    </row>
    <row r="17" ht="14.25">
      <c r="A17" t="s">
        <v>16</v>
      </c>
    </row>
  </sheetData>
  <sheetProtection selectLockedCells="1" selectUnlockedCells="1"/>
  <mergeCells count="3">
    <mergeCell ref="B1:E1"/>
    <mergeCell ref="A3:G3"/>
    <mergeCell ref="A4:F4"/>
  </mergeCells>
  <printOptions horizontalCentered="1" verticalCentered="1"/>
  <pageMargins left="0.3229166666666667" right="0.2361111111111111" top="0.3368055555555556" bottom="0.275" header="0.5118055555555555" footer="0.5118055555555555"/>
  <pageSetup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sheetPr>
    <tabColor indexed="12"/>
  </sheetPr>
  <dimension ref="B1:M33"/>
  <sheetViews>
    <sheetView zoomScale="130" zoomScaleNormal="130" workbookViewId="0" topLeftCell="A25">
      <selection activeCell="N35" sqref="N35"/>
    </sheetView>
  </sheetViews>
  <sheetFormatPr defaultColWidth="9.140625" defaultRowHeight="12.75"/>
  <cols>
    <col min="1" max="1" width="8.7109375" style="0" customWidth="1"/>
    <col min="2" max="2" width="15.421875" style="0" customWidth="1"/>
    <col min="3" max="3" width="20.421875" style="0" customWidth="1"/>
    <col min="4" max="5" width="15.421875" style="13" customWidth="1"/>
    <col min="6" max="6" width="14.421875" style="13" customWidth="1"/>
    <col min="7" max="9" width="10.421875" style="13" customWidth="1"/>
    <col min="10" max="10" width="12.421875" style="13" customWidth="1"/>
    <col min="11" max="11" width="12.421875" style="0" customWidth="1"/>
    <col min="12" max="16384" width="10.421875" style="0" customWidth="1"/>
  </cols>
  <sheetData>
    <row r="1" spans="2:11" ht="57" customHeight="1">
      <c r="B1" s="14" t="s">
        <v>17</v>
      </c>
      <c r="C1" s="14"/>
      <c r="D1" s="14"/>
      <c r="E1" s="14"/>
      <c r="F1" s="14"/>
      <c r="G1" s="14"/>
      <c r="H1" s="14"/>
      <c r="I1" s="14"/>
      <c r="J1" s="14"/>
      <c r="K1" s="15"/>
    </row>
    <row r="2" spans="2:11" ht="15.75" customHeight="1">
      <c r="B2" s="16"/>
      <c r="C2" s="3"/>
      <c r="D2" s="15"/>
      <c r="E2" s="15"/>
      <c r="F2" s="15"/>
      <c r="G2" s="15"/>
      <c r="H2" s="15"/>
      <c r="I2" s="15"/>
      <c r="J2" s="15"/>
      <c r="K2" s="15"/>
    </row>
    <row r="3" spans="2:11" ht="36" customHeight="1">
      <c r="B3" s="5" t="s">
        <v>18</v>
      </c>
      <c r="C3" s="5"/>
      <c r="D3" s="5"/>
      <c r="E3" s="5"/>
      <c r="F3" s="5"/>
      <c r="G3" s="5"/>
      <c r="H3" s="5"/>
      <c r="I3" s="5"/>
      <c r="J3" s="5"/>
      <c r="K3" s="5"/>
    </row>
    <row r="4" spans="2:10" ht="16.5" customHeight="1">
      <c r="B4" s="17"/>
      <c r="C4" s="17"/>
      <c r="D4" s="17"/>
      <c r="E4" s="17"/>
      <c r="F4" s="17"/>
      <c r="G4" s="17"/>
      <c r="H4" s="17"/>
      <c r="I4" s="17"/>
      <c r="J4" s="17"/>
    </row>
    <row r="5" spans="2:11" ht="17.25" customHeight="1">
      <c r="B5" s="18" t="s">
        <v>2</v>
      </c>
      <c r="C5" s="18" t="s">
        <v>19</v>
      </c>
      <c r="D5" s="18" t="s">
        <v>3</v>
      </c>
      <c r="E5" s="18" t="s">
        <v>4</v>
      </c>
      <c r="F5" s="18" t="s">
        <v>5</v>
      </c>
      <c r="G5" s="18" t="s">
        <v>20</v>
      </c>
      <c r="H5" s="7" t="s">
        <v>21</v>
      </c>
      <c r="I5" s="7"/>
      <c r="J5" s="18" t="s">
        <v>22</v>
      </c>
      <c r="K5" s="19" t="s">
        <v>23</v>
      </c>
    </row>
    <row r="6" spans="2:11" ht="16.5" customHeight="1">
      <c r="B6" s="18"/>
      <c r="C6" s="18"/>
      <c r="D6" s="18"/>
      <c r="E6" s="18"/>
      <c r="F6" s="18"/>
      <c r="G6" s="18"/>
      <c r="H6" s="7" t="s">
        <v>24</v>
      </c>
      <c r="I6" s="7" t="s">
        <v>25</v>
      </c>
      <c r="J6" s="18"/>
      <c r="K6" s="19"/>
    </row>
    <row r="7" spans="2:11" ht="13.5" customHeight="1">
      <c r="B7" s="20" t="s">
        <v>7</v>
      </c>
      <c r="C7" s="21" t="s">
        <v>26</v>
      </c>
      <c r="D7" s="22">
        <v>0</v>
      </c>
      <c r="E7" s="22">
        <v>0</v>
      </c>
      <c r="F7" s="22">
        <v>0</v>
      </c>
      <c r="G7" s="22">
        <f>SUM(Tipologia!D7:F7)</f>
        <v>0</v>
      </c>
      <c r="H7" s="22">
        <v>0</v>
      </c>
      <c r="I7" s="22">
        <v>0</v>
      </c>
      <c r="J7" s="22">
        <f>SUM(Tipologia!H7:I9)</f>
        <v>0</v>
      </c>
      <c r="K7" s="19"/>
    </row>
    <row r="8" spans="2:11" ht="13.5" customHeight="1">
      <c r="B8" s="20"/>
      <c r="C8" s="21" t="s">
        <v>27</v>
      </c>
      <c r="D8" s="22">
        <v>1</v>
      </c>
      <c r="E8" s="22">
        <v>1</v>
      </c>
      <c r="F8" s="22">
        <v>6</v>
      </c>
      <c r="G8" s="22">
        <f>SUM(Tipologia!D8:F8)</f>
        <v>8</v>
      </c>
      <c r="H8" s="22"/>
      <c r="I8" s="22"/>
      <c r="J8" s="22"/>
      <c r="K8" s="19"/>
    </row>
    <row r="9" spans="2:13" ht="13.5" customHeight="1">
      <c r="B9" s="20"/>
      <c r="C9" s="21" t="s">
        <v>28</v>
      </c>
      <c r="D9" s="22">
        <v>1</v>
      </c>
      <c r="E9" s="22">
        <v>0</v>
      </c>
      <c r="F9" s="22">
        <v>58</v>
      </c>
      <c r="G9" s="22">
        <f>SUM(Tipologia!D9:F9)</f>
        <v>59</v>
      </c>
      <c r="H9" s="22"/>
      <c r="I9" s="22"/>
      <c r="J9" s="22"/>
      <c r="K9" s="19"/>
      <c r="M9" s="23"/>
    </row>
    <row r="10" spans="2:11" ht="13.5" customHeight="1">
      <c r="B10" s="20" t="s">
        <v>8</v>
      </c>
      <c r="C10" s="21" t="s">
        <v>26</v>
      </c>
      <c r="D10" s="22">
        <v>0</v>
      </c>
      <c r="E10" s="22">
        <v>0</v>
      </c>
      <c r="F10" s="22">
        <v>0</v>
      </c>
      <c r="G10" s="22">
        <f>SUM(Tipologia!D10:F10)</f>
        <v>0</v>
      </c>
      <c r="H10" s="22">
        <v>0</v>
      </c>
      <c r="I10" s="22">
        <v>0</v>
      </c>
      <c r="J10" s="22">
        <f>SUM(Tipologia!H10:I12)</f>
        <v>0</v>
      </c>
      <c r="K10" s="19"/>
    </row>
    <row r="11" spans="2:11" ht="13.5" customHeight="1">
      <c r="B11" s="20"/>
      <c r="C11" s="21" t="s">
        <v>27</v>
      </c>
      <c r="D11" s="22">
        <v>1</v>
      </c>
      <c r="E11" s="22">
        <v>0</v>
      </c>
      <c r="F11" s="22">
        <v>7</v>
      </c>
      <c r="G11" s="22">
        <f>SUM(Tipologia!D11:F11)</f>
        <v>8</v>
      </c>
      <c r="H11" s="22"/>
      <c r="I11" s="22"/>
      <c r="J11" s="22"/>
      <c r="K11" s="19"/>
    </row>
    <row r="12" spans="2:11" ht="13.5" customHeight="1">
      <c r="B12" s="20"/>
      <c r="C12" s="21" t="s">
        <v>28</v>
      </c>
      <c r="D12" s="22">
        <v>1</v>
      </c>
      <c r="E12" s="22">
        <v>0</v>
      </c>
      <c r="F12" s="22">
        <v>17</v>
      </c>
      <c r="G12" s="22">
        <f>SUM(Tipologia!D12:F12)</f>
        <v>18</v>
      </c>
      <c r="H12" s="22"/>
      <c r="I12" s="22"/>
      <c r="J12" s="22"/>
      <c r="K12" s="19"/>
    </row>
    <row r="13" spans="2:11" ht="13.5" customHeight="1">
      <c r="B13" s="20" t="s">
        <v>9</v>
      </c>
      <c r="C13" s="21" t="s">
        <v>26</v>
      </c>
      <c r="D13" s="22">
        <v>0</v>
      </c>
      <c r="E13" s="22">
        <v>0</v>
      </c>
      <c r="F13" s="22">
        <v>0</v>
      </c>
      <c r="G13" s="22">
        <f>SUM(Tipologia!D13:F13)</f>
        <v>0</v>
      </c>
      <c r="H13" s="22">
        <v>0</v>
      </c>
      <c r="I13" s="22">
        <v>0</v>
      </c>
      <c r="J13" s="22">
        <f>SUM(Tipologia!H13:I15)</f>
        <v>0</v>
      </c>
      <c r="K13" s="19"/>
    </row>
    <row r="14" spans="2:11" ht="13.5" customHeight="1">
      <c r="B14" s="20"/>
      <c r="C14" s="21" t="s">
        <v>27</v>
      </c>
      <c r="D14" s="22">
        <v>1</v>
      </c>
      <c r="E14" s="22">
        <v>0</v>
      </c>
      <c r="F14" s="22">
        <v>8</v>
      </c>
      <c r="G14" s="22">
        <f>SUM(Tipologia!D14:F14)</f>
        <v>9</v>
      </c>
      <c r="H14" s="22"/>
      <c r="I14" s="22"/>
      <c r="J14" s="22"/>
      <c r="K14" s="19"/>
    </row>
    <row r="15" spans="2:11" ht="13.5" customHeight="1">
      <c r="B15" s="20"/>
      <c r="C15" s="21" t="s">
        <v>28</v>
      </c>
      <c r="D15" s="22">
        <v>1</v>
      </c>
      <c r="E15" s="22">
        <v>0</v>
      </c>
      <c r="F15" s="22">
        <v>60</v>
      </c>
      <c r="G15" s="22">
        <f>SUM(Tipologia!D15:F15)</f>
        <v>61</v>
      </c>
      <c r="H15" s="22"/>
      <c r="I15" s="22"/>
      <c r="J15" s="22"/>
      <c r="K15" s="19"/>
    </row>
    <row r="16" spans="2:11" ht="13.5" customHeight="1">
      <c r="B16" s="20" t="s">
        <v>10</v>
      </c>
      <c r="C16" s="21" t="s">
        <v>26</v>
      </c>
      <c r="D16" s="22">
        <v>1</v>
      </c>
      <c r="E16" s="22">
        <v>0</v>
      </c>
      <c r="F16" s="22">
        <v>0</v>
      </c>
      <c r="G16" s="22">
        <f>SUM(Tipologia!D16:F16)</f>
        <v>1</v>
      </c>
      <c r="H16" s="22">
        <v>0</v>
      </c>
      <c r="I16" s="22">
        <v>0</v>
      </c>
      <c r="J16" s="22">
        <f>SUM(Tipologia!H16:I18)</f>
        <v>0</v>
      </c>
      <c r="K16" s="19"/>
    </row>
    <row r="17" spans="2:11" ht="13.5" customHeight="1">
      <c r="B17" s="20"/>
      <c r="C17" s="21" t="s">
        <v>27</v>
      </c>
      <c r="D17" s="22">
        <v>4</v>
      </c>
      <c r="E17" s="22">
        <v>0</v>
      </c>
      <c r="F17" s="22">
        <v>7</v>
      </c>
      <c r="G17" s="22">
        <f>SUM(Tipologia!D17:F17)</f>
        <v>11</v>
      </c>
      <c r="H17" s="22"/>
      <c r="I17" s="22"/>
      <c r="J17" s="22"/>
      <c r="K17" s="19"/>
    </row>
    <row r="18" spans="2:11" ht="13.5" customHeight="1">
      <c r="B18" s="20"/>
      <c r="C18" s="21" t="s">
        <v>28</v>
      </c>
      <c r="D18" s="22">
        <v>3</v>
      </c>
      <c r="E18" s="22">
        <v>2</v>
      </c>
      <c r="F18" s="22">
        <v>58</v>
      </c>
      <c r="G18" s="22">
        <f>SUM(Tipologia!D18:F18)</f>
        <v>63</v>
      </c>
      <c r="H18" s="22"/>
      <c r="I18" s="22"/>
      <c r="J18" s="22"/>
      <c r="K18" s="19"/>
    </row>
    <row r="19" spans="2:11" ht="13.5" customHeight="1">
      <c r="B19" s="20" t="s">
        <v>11</v>
      </c>
      <c r="C19" s="21" t="s">
        <v>26</v>
      </c>
      <c r="D19" s="22">
        <v>0</v>
      </c>
      <c r="E19" s="22">
        <v>0</v>
      </c>
      <c r="F19" s="22">
        <v>0</v>
      </c>
      <c r="G19" s="22">
        <f>SUM(Tipologia!D19:F19)</f>
        <v>0</v>
      </c>
      <c r="H19" s="22">
        <v>1</v>
      </c>
      <c r="I19" s="22">
        <v>0</v>
      </c>
      <c r="J19" s="22">
        <f>SUM(Tipologia!H19:I21)</f>
        <v>1</v>
      </c>
      <c r="K19" s="19"/>
    </row>
    <row r="20" spans="2:11" ht="13.5" customHeight="1">
      <c r="B20" s="20"/>
      <c r="C20" s="21" t="s">
        <v>27</v>
      </c>
      <c r="D20" s="22">
        <v>0</v>
      </c>
      <c r="E20" s="22">
        <v>3</v>
      </c>
      <c r="F20" s="22">
        <v>4</v>
      </c>
      <c r="G20" s="22">
        <f>SUM(Tipologia!D20:F20)</f>
        <v>7</v>
      </c>
      <c r="H20" s="22"/>
      <c r="I20" s="22"/>
      <c r="J20" s="22"/>
      <c r="K20" s="19"/>
    </row>
    <row r="21" spans="2:11" ht="13.5" customHeight="1">
      <c r="B21" s="20"/>
      <c r="C21" s="21" t="s">
        <v>28</v>
      </c>
      <c r="D21" s="22">
        <v>2</v>
      </c>
      <c r="E21" s="22">
        <v>1</v>
      </c>
      <c r="F21" s="22">
        <v>33</v>
      </c>
      <c r="G21" s="22">
        <f>SUM(Tipologia!D21:F21)</f>
        <v>36</v>
      </c>
      <c r="H21" s="22"/>
      <c r="I21" s="22"/>
      <c r="J21" s="22"/>
      <c r="K21" s="19"/>
    </row>
    <row r="22" spans="2:11" ht="13.5" customHeight="1">
      <c r="B22" s="20" t="s">
        <v>12</v>
      </c>
      <c r="C22" s="21" t="s">
        <v>26</v>
      </c>
      <c r="D22" s="22">
        <v>0</v>
      </c>
      <c r="E22" s="22">
        <v>0</v>
      </c>
      <c r="F22" s="22">
        <v>0</v>
      </c>
      <c r="G22" s="22">
        <f>SUM(Tipologia!D22:F22)</f>
        <v>0</v>
      </c>
      <c r="H22" s="22">
        <v>0</v>
      </c>
      <c r="I22" s="22">
        <v>0</v>
      </c>
      <c r="J22" s="22">
        <f>SUM(Tipologia!H22:I24)</f>
        <v>0</v>
      </c>
      <c r="K22" s="19"/>
    </row>
    <row r="23" spans="2:11" ht="13.5" customHeight="1">
      <c r="B23" s="20"/>
      <c r="C23" s="21" t="s">
        <v>27</v>
      </c>
      <c r="D23" s="22">
        <v>0</v>
      </c>
      <c r="E23" s="22">
        <v>0</v>
      </c>
      <c r="F23" s="22">
        <v>9</v>
      </c>
      <c r="G23" s="22">
        <f>SUM(Tipologia!D23:F23)</f>
        <v>9</v>
      </c>
      <c r="H23" s="22"/>
      <c r="I23" s="22"/>
      <c r="J23" s="22"/>
      <c r="K23" s="19"/>
    </row>
    <row r="24" spans="2:11" ht="13.5" customHeight="1">
      <c r="B24" s="20"/>
      <c r="C24" s="21" t="s">
        <v>28</v>
      </c>
      <c r="D24" s="22">
        <v>0</v>
      </c>
      <c r="E24" s="22">
        <v>0</v>
      </c>
      <c r="F24" s="22">
        <v>84</v>
      </c>
      <c r="G24" s="22">
        <f>SUM(Tipologia!D24:F24)</f>
        <v>84</v>
      </c>
      <c r="H24" s="22"/>
      <c r="I24" s="22"/>
      <c r="J24" s="22"/>
      <c r="K24" s="19"/>
    </row>
    <row r="25" spans="2:11" ht="13.5" customHeight="1">
      <c r="B25" s="20" t="s">
        <v>13</v>
      </c>
      <c r="C25" s="21" t="s">
        <v>26</v>
      </c>
      <c r="D25" s="22">
        <v>0</v>
      </c>
      <c r="E25" s="22">
        <v>0</v>
      </c>
      <c r="F25" s="22">
        <v>0</v>
      </c>
      <c r="G25" s="22">
        <f>SUM(Tipologia!D25:F25)</f>
        <v>0</v>
      </c>
      <c r="H25" s="22">
        <v>0</v>
      </c>
      <c r="I25" s="22">
        <v>0</v>
      </c>
      <c r="J25" s="22">
        <f>SUM(Tipologia!H25:I27)</f>
        <v>0</v>
      </c>
      <c r="K25" s="19"/>
    </row>
    <row r="26" spans="2:11" ht="13.5" customHeight="1">
      <c r="B26" s="20"/>
      <c r="C26" s="21" t="s">
        <v>27</v>
      </c>
      <c r="D26" s="22">
        <v>3</v>
      </c>
      <c r="E26" s="22">
        <v>1</v>
      </c>
      <c r="F26" s="22">
        <v>8</v>
      </c>
      <c r="G26" s="22">
        <f>SUM(Tipologia!D26:F26)</f>
        <v>12</v>
      </c>
      <c r="H26" s="22"/>
      <c r="I26" s="22"/>
      <c r="J26" s="22"/>
      <c r="K26" s="19"/>
    </row>
    <row r="27" spans="2:11" ht="13.5" customHeight="1">
      <c r="B27" s="20"/>
      <c r="C27" s="21" t="s">
        <v>28</v>
      </c>
      <c r="D27" s="22">
        <v>1</v>
      </c>
      <c r="E27" s="22">
        <v>1</v>
      </c>
      <c r="F27" s="22">
        <v>55</v>
      </c>
      <c r="G27" s="22">
        <f>SUM(Tipologia!D27:F27)</f>
        <v>57</v>
      </c>
      <c r="H27" s="22"/>
      <c r="I27" s="22"/>
      <c r="J27" s="22"/>
      <c r="K27" s="19"/>
    </row>
    <row r="28" spans="2:11" ht="13.5" customHeight="1">
      <c r="B28" s="20" t="s">
        <v>14</v>
      </c>
      <c r="C28" s="21" t="s">
        <v>26</v>
      </c>
      <c r="D28" s="22">
        <v>1</v>
      </c>
      <c r="E28" s="22">
        <v>0</v>
      </c>
      <c r="F28" s="22">
        <v>0</v>
      </c>
      <c r="G28" s="22">
        <f>SUM(Tipologia!D28:F28)</f>
        <v>1</v>
      </c>
      <c r="H28" s="22">
        <v>0</v>
      </c>
      <c r="I28" s="22">
        <v>0</v>
      </c>
      <c r="J28" s="22">
        <f>SUM(Tipologia!H28:I30)</f>
        <v>0</v>
      </c>
      <c r="K28" s="19"/>
    </row>
    <row r="29" spans="2:11" ht="13.5" customHeight="1">
      <c r="B29" s="20"/>
      <c r="C29" s="21" t="s">
        <v>27</v>
      </c>
      <c r="D29" s="22">
        <v>14</v>
      </c>
      <c r="E29" s="22">
        <v>0</v>
      </c>
      <c r="F29" s="22">
        <v>6</v>
      </c>
      <c r="G29" s="22">
        <f>SUM(Tipologia!D29:F29)</f>
        <v>20</v>
      </c>
      <c r="H29" s="22"/>
      <c r="I29" s="22"/>
      <c r="J29" s="22"/>
      <c r="K29" s="19"/>
    </row>
    <row r="30" spans="2:11" ht="13.5" customHeight="1">
      <c r="B30" s="20"/>
      <c r="C30" s="21" t="s">
        <v>28</v>
      </c>
      <c r="D30" s="22">
        <v>3</v>
      </c>
      <c r="E30" s="22">
        <v>0</v>
      </c>
      <c r="F30" s="22">
        <v>46</v>
      </c>
      <c r="G30" s="22">
        <f>SUM(Tipologia!D30:F30)</f>
        <v>49</v>
      </c>
      <c r="H30" s="22"/>
      <c r="I30" s="22"/>
      <c r="J30" s="22"/>
      <c r="K30" s="19"/>
    </row>
    <row r="31" spans="2:11" ht="28.5" customHeight="1">
      <c r="B31" s="24"/>
      <c r="C31" s="20" t="s">
        <v>29</v>
      </c>
      <c r="D31" s="20">
        <f>SUM(Tipologia!D7:D30)</f>
        <v>38</v>
      </c>
      <c r="E31" s="20">
        <f>SUM(Tipologia!E7:E30)</f>
        <v>9</v>
      </c>
      <c r="F31" s="20">
        <f>SUM(Tipologia!F7:F30)</f>
        <v>466</v>
      </c>
      <c r="G31" s="25">
        <f>SUM(Tipologia!G7:G30)</f>
        <v>513</v>
      </c>
      <c r="H31" s="20">
        <f>SUM(Tipologia!H7:H30)</f>
        <v>1</v>
      </c>
      <c r="I31" s="20">
        <f>SUM(Tipologia!I7:I30)</f>
        <v>0</v>
      </c>
      <c r="J31" s="20">
        <f>SUM(Tipologia!J7:J30)</f>
        <v>1</v>
      </c>
      <c r="K31" s="25">
        <f>Tipologia!G31+Tipologia!J31</f>
        <v>514</v>
      </c>
    </row>
    <row r="32" ht="30" customHeight="1"/>
    <row r="33" ht="14.25">
      <c r="B33" t="s">
        <v>16</v>
      </c>
    </row>
  </sheetData>
  <sheetProtection selectLockedCells="1" selectUnlockedCells="1"/>
  <mergeCells count="44">
    <mergeCell ref="B1:J1"/>
    <mergeCell ref="B3:K3"/>
    <mergeCell ref="B4:J4"/>
    <mergeCell ref="B5:B6"/>
    <mergeCell ref="C5:C6"/>
    <mergeCell ref="D5:D6"/>
    <mergeCell ref="E5:E6"/>
    <mergeCell ref="F5:F6"/>
    <mergeCell ref="G5:G6"/>
    <mergeCell ref="H5:I5"/>
    <mergeCell ref="J5:J6"/>
    <mergeCell ref="K5:K30"/>
    <mergeCell ref="B7:B9"/>
    <mergeCell ref="H7:H9"/>
    <mergeCell ref="I7:I9"/>
    <mergeCell ref="J7:J9"/>
    <mergeCell ref="B10:B12"/>
    <mergeCell ref="H10:H12"/>
    <mergeCell ref="I10:I12"/>
    <mergeCell ref="J10:J12"/>
    <mergeCell ref="B13:B15"/>
    <mergeCell ref="H13:H15"/>
    <mergeCell ref="I13:I15"/>
    <mergeCell ref="J13:J15"/>
    <mergeCell ref="B16:B18"/>
    <mergeCell ref="H16:H18"/>
    <mergeCell ref="I16:I18"/>
    <mergeCell ref="J16:J18"/>
    <mergeCell ref="B19:B21"/>
    <mergeCell ref="H19:H21"/>
    <mergeCell ref="I19:I21"/>
    <mergeCell ref="J19:J21"/>
    <mergeCell ref="B22:B24"/>
    <mergeCell ref="H22:H24"/>
    <mergeCell ref="I22:I24"/>
    <mergeCell ref="J22:J24"/>
    <mergeCell ref="B25:B27"/>
    <mergeCell ref="H25:H27"/>
    <mergeCell ref="I25:I27"/>
    <mergeCell ref="J25:J27"/>
    <mergeCell ref="B28:B30"/>
    <mergeCell ref="H28:H30"/>
    <mergeCell ref="I28:I30"/>
    <mergeCell ref="J28:J30"/>
  </mergeCells>
  <printOptions horizontalCentered="1" verticalCentered="1"/>
  <pageMargins left="0.2847222222222222" right="0.36180555555555555" top="0.29930555555555555" bottom="0.23680555555555555" header="0.5118055555555555" footer="0.5118055555555555"/>
  <pageSetup horizontalDpi="300" verticalDpi="300" orientation="landscape" paperSize="9" scale="90"/>
  <rowBreaks count="1" manualBreakCount="1">
    <brk id="33" max="255" man="1"/>
  </rowBreaks>
  <drawing r:id="rId1"/>
</worksheet>
</file>

<file path=xl/worksheets/sheet3.xml><?xml version="1.0" encoding="utf-8"?>
<worksheet xmlns="http://schemas.openxmlformats.org/spreadsheetml/2006/main" xmlns:r="http://schemas.openxmlformats.org/officeDocument/2006/relationships">
  <sheetPr>
    <tabColor indexed="11"/>
  </sheetPr>
  <dimension ref="A1:K20"/>
  <sheetViews>
    <sheetView zoomScale="130" zoomScaleNormal="130" workbookViewId="0" topLeftCell="A19">
      <selection activeCell="G18" sqref="G18"/>
    </sheetView>
  </sheetViews>
  <sheetFormatPr defaultColWidth="9.140625" defaultRowHeight="13.5" customHeight="1"/>
  <cols>
    <col min="1" max="1" width="10.57421875" style="0" customWidth="1"/>
    <col min="2" max="2" width="20.421875" style="26" customWidth="1"/>
    <col min="3" max="3" width="12.421875" style="26" customWidth="1"/>
    <col min="4" max="4" width="12.421875" style="27" customWidth="1"/>
    <col min="5" max="5" width="13.00390625" style="27" customWidth="1"/>
    <col min="6" max="7" width="10.421875" style="27" customWidth="1"/>
    <col min="8" max="8" width="11.421875" style="27" customWidth="1"/>
    <col min="9" max="9" width="13.421875" style="27" customWidth="1"/>
    <col min="10" max="10" width="6.421875" style="28" customWidth="1"/>
    <col min="11" max="11" width="5.421875" style="28" customWidth="1"/>
    <col min="12" max="255" width="10.421875" style="28" customWidth="1"/>
    <col min="256" max="16384" width="10.421875" style="0" customWidth="1"/>
  </cols>
  <sheetData>
    <row r="1" spans="2:10" ht="43.5" customHeight="1">
      <c r="B1" s="14" t="s">
        <v>17</v>
      </c>
      <c r="C1" s="14"/>
      <c r="D1" s="14"/>
      <c r="E1" s="14"/>
      <c r="F1" s="14"/>
      <c r="G1" s="14"/>
      <c r="H1" s="14"/>
      <c r="I1" s="14"/>
      <c r="J1" s="14"/>
    </row>
    <row r="2" ht="21" customHeight="1"/>
    <row r="3" spans="1:10" ht="37.5" customHeight="1">
      <c r="A3" s="5" t="s">
        <v>30</v>
      </c>
      <c r="B3" s="5"/>
      <c r="C3" s="5"/>
      <c r="D3" s="5"/>
      <c r="E3" s="5"/>
      <c r="F3" s="5"/>
      <c r="G3" s="5"/>
      <c r="H3" s="5"/>
      <c r="I3" s="5"/>
      <c r="J3" s="5"/>
    </row>
    <row r="4" ht="28.5" customHeight="1"/>
    <row r="5" spans="2:9" ht="26.25" customHeight="1">
      <c r="B5" s="20" t="s">
        <v>31</v>
      </c>
      <c r="C5" s="20" t="s">
        <v>32</v>
      </c>
      <c r="D5" s="20"/>
      <c r="E5" s="20"/>
      <c r="F5" s="20"/>
      <c r="G5" s="20"/>
      <c r="H5" s="20"/>
      <c r="I5" s="20"/>
    </row>
    <row r="6" spans="2:9" ht="21" customHeight="1">
      <c r="B6" s="20"/>
      <c r="C6" s="20" t="s">
        <v>33</v>
      </c>
      <c r="D6" s="20"/>
      <c r="E6" s="20"/>
      <c r="F6" s="20" t="s">
        <v>34</v>
      </c>
      <c r="G6" s="20"/>
      <c r="H6" s="20"/>
      <c r="I6" s="20"/>
    </row>
    <row r="7" spans="2:9" ht="22.5" customHeight="1">
      <c r="B7" s="20"/>
      <c r="C7" s="20" t="s">
        <v>35</v>
      </c>
      <c r="D7" s="20" t="s">
        <v>36</v>
      </c>
      <c r="E7" s="29" t="s">
        <v>37</v>
      </c>
      <c r="F7" s="20">
        <v>18</v>
      </c>
      <c r="G7" s="20" t="s">
        <v>38</v>
      </c>
      <c r="H7" s="20" t="s">
        <v>39</v>
      </c>
      <c r="I7" s="20" t="s">
        <v>40</v>
      </c>
    </row>
    <row r="8" spans="2:9" ht="21" customHeight="1">
      <c r="B8" s="20" t="s">
        <v>7</v>
      </c>
      <c r="C8" s="30">
        <v>206</v>
      </c>
      <c r="D8" s="30">
        <v>123</v>
      </c>
      <c r="E8" s="29">
        <f aca="true" t="shared" si="0" ref="E8:E17">SUM(C8:D8)</f>
        <v>329</v>
      </c>
      <c r="F8" s="30">
        <v>1</v>
      </c>
      <c r="G8" s="30">
        <v>172</v>
      </c>
      <c r="H8" s="30">
        <v>156</v>
      </c>
      <c r="I8" s="29">
        <f>SUM('Junta Directiva'!F8:H8)</f>
        <v>329</v>
      </c>
    </row>
    <row r="9" spans="2:9" ht="21" customHeight="1">
      <c r="B9" s="20" t="s">
        <v>8</v>
      </c>
      <c r="C9" s="30">
        <v>59</v>
      </c>
      <c r="D9" s="30">
        <v>56</v>
      </c>
      <c r="E9" s="29">
        <f t="shared" si="0"/>
        <v>115</v>
      </c>
      <c r="F9" s="30">
        <v>0</v>
      </c>
      <c r="G9" s="30">
        <v>57</v>
      </c>
      <c r="H9" s="30">
        <v>58</v>
      </c>
      <c r="I9" s="29">
        <f>SUM('Junta Directiva'!F9:H9)</f>
        <v>115</v>
      </c>
    </row>
    <row r="10" spans="2:9" ht="21" customHeight="1">
      <c r="B10" s="20" t="s">
        <v>9</v>
      </c>
      <c r="C10" s="30">
        <v>211</v>
      </c>
      <c r="D10" s="30">
        <v>153</v>
      </c>
      <c r="E10" s="29">
        <f t="shared" si="0"/>
        <v>364</v>
      </c>
      <c r="F10" s="30">
        <v>0</v>
      </c>
      <c r="G10" s="30">
        <v>199</v>
      </c>
      <c r="H10" s="30">
        <v>165</v>
      </c>
      <c r="I10" s="29">
        <f>SUM('Junta Directiva'!F10:H10)</f>
        <v>364</v>
      </c>
    </row>
    <row r="11" spans="2:9" ht="21" customHeight="1">
      <c r="B11" s="20" t="s">
        <v>10</v>
      </c>
      <c r="C11" s="30">
        <v>174</v>
      </c>
      <c r="D11" s="30">
        <v>155</v>
      </c>
      <c r="E11" s="29">
        <f t="shared" si="0"/>
        <v>329</v>
      </c>
      <c r="F11" s="30">
        <v>3</v>
      </c>
      <c r="G11" s="30">
        <v>164</v>
      </c>
      <c r="H11" s="30">
        <v>162</v>
      </c>
      <c r="I11" s="29">
        <f>SUM('Junta Directiva'!F11:H11)</f>
        <v>329</v>
      </c>
    </row>
    <row r="12" spans="2:9" ht="21" customHeight="1">
      <c r="B12" s="20" t="s">
        <v>11</v>
      </c>
      <c r="C12" s="30">
        <v>114</v>
      </c>
      <c r="D12" s="30">
        <v>117</v>
      </c>
      <c r="E12" s="29">
        <f t="shared" si="0"/>
        <v>231</v>
      </c>
      <c r="F12" s="30">
        <v>1</v>
      </c>
      <c r="G12" s="30">
        <v>105</v>
      </c>
      <c r="H12" s="30">
        <v>125</v>
      </c>
      <c r="I12" s="29">
        <f>SUM('Junta Directiva'!F12:H12)</f>
        <v>231</v>
      </c>
    </row>
    <row r="13" spans="2:9" ht="21" customHeight="1">
      <c r="B13" s="20" t="s">
        <v>12</v>
      </c>
      <c r="C13" s="30">
        <v>287</v>
      </c>
      <c r="D13" s="30">
        <v>202</v>
      </c>
      <c r="E13" s="29">
        <f t="shared" si="0"/>
        <v>489</v>
      </c>
      <c r="F13" s="30">
        <v>0</v>
      </c>
      <c r="G13" s="30">
        <v>206</v>
      </c>
      <c r="H13" s="30">
        <v>283</v>
      </c>
      <c r="I13" s="29">
        <f>SUM('Junta Directiva'!F13:H13)</f>
        <v>489</v>
      </c>
    </row>
    <row r="14" spans="2:9" ht="21" customHeight="1">
      <c r="B14" s="20" t="s">
        <v>13</v>
      </c>
      <c r="C14" s="30">
        <v>182</v>
      </c>
      <c r="D14" s="30">
        <v>152</v>
      </c>
      <c r="E14" s="29">
        <f t="shared" si="0"/>
        <v>334</v>
      </c>
      <c r="F14" s="30">
        <v>10</v>
      </c>
      <c r="G14" s="30">
        <v>182</v>
      </c>
      <c r="H14" s="30">
        <v>142</v>
      </c>
      <c r="I14" s="29">
        <f>SUM('Junta Directiva'!F14:H14)</f>
        <v>334</v>
      </c>
    </row>
    <row r="15" spans="2:9" ht="21" customHeight="1">
      <c r="B15" s="20" t="s">
        <v>14</v>
      </c>
      <c r="C15" s="30">
        <v>135</v>
      </c>
      <c r="D15" s="30">
        <v>114</v>
      </c>
      <c r="E15" s="29">
        <f t="shared" si="0"/>
        <v>249</v>
      </c>
      <c r="F15" s="30">
        <v>0</v>
      </c>
      <c r="G15" s="30">
        <v>151</v>
      </c>
      <c r="H15" s="30">
        <v>98</v>
      </c>
      <c r="I15" s="29">
        <f>SUM('Junta Directiva'!F15:H15)</f>
        <v>249</v>
      </c>
    </row>
    <row r="16" spans="2:11" ht="31.5" customHeight="1">
      <c r="B16" s="20" t="s">
        <v>41</v>
      </c>
      <c r="C16" s="22">
        <v>124</v>
      </c>
      <c r="D16" s="22">
        <v>90</v>
      </c>
      <c r="E16" s="29">
        <f t="shared" si="0"/>
        <v>214</v>
      </c>
      <c r="F16" s="22">
        <v>2</v>
      </c>
      <c r="G16" s="22">
        <v>105</v>
      </c>
      <c r="H16" s="22">
        <v>107</v>
      </c>
      <c r="I16" s="29">
        <f>SUM('Junta Directiva'!F16:H16)</f>
        <v>214</v>
      </c>
      <c r="K16" s="31"/>
    </row>
    <row r="17" spans="1:11" s="31" customFormat="1" ht="28.5" customHeight="1">
      <c r="A17"/>
      <c r="B17" s="32" t="s">
        <v>42</v>
      </c>
      <c r="C17" s="29">
        <f>SUM('Junta Directiva'!C8:C16)</f>
        <v>1492</v>
      </c>
      <c r="D17" s="29">
        <f>SUM('Junta Directiva'!D8:D16)</f>
        <v>1162</v>
      </c>
      <c r="E17" s="29">
        <f t="shared" si="0"/>
        <v>2654</v>
      </c>
      <c r="F17" s="29">
        <f>SUM('Junta Directiva'!F8:F16)</f>
        <v>17</v>
      </c>
      <c r="G17" s="29">
        <f>SUM('Junta Directiva'!G8:G16)</f>
        <v>1341</v>
      </c>
      <c r="H17" s="29">
        <f>SUM('Junta Directiva'!H8:H16)</f>
        <v>1296</v>
      </c>
      <c r="I17" s="29">
        <f>SUM('Junta Directiva'!I8:I16)</f>
        <v>2654</v>
      </c>
      <c r="K17" s="28"/>
    </row>
    <row r="20" spans="2:5" ht="13.5" customHeight="1">
      <c r="B20" t="s">
        <v>16</v>
      </c>
      <c r="C20"/>
      <c r="D20"/>
      <c r="E20"/>
    </row>
    <row r="25" ht="14.25" customHeight="1"/>
    <row r="65436" ht="12.75" customHeight="1"/>
    <row r="65437" ht="12.75" customHeight="1"/>
    <row r="65438" ht="12.75" customHeight="1"/>
    <row r="65439" ht="12.75" customHeight="1"/>
    <row r="65440" ht="12.75" customHeight="1"/>
    <row r="65441" ht="12.75" customHeight="1"/>
    <row r="65442" ht="12.75" customHeight="1"/>
    <row r="65443" ht="12.75" customHeight="1"/>
    <row r="65444" ht="12.75" customHeight="1"/>
    <row r="65445" ht="12.75" customHeight="1"/>
    <row r="65446" ht="12.75" customHeight="1"/>
    <row r="65447" ht="12.75" customHeight="1"/>
    <row r="65448" ht="12.75" customHeight="1"/>
    <row r="65449" ht="12.75" customHeight="1"/>
    <row r="65450" ht="12.75" customHeight="1"/>
    <row r="65451" ht="12.75" customHeight="1"/>
    <row r="65452" ht="12.75" customHeight="1"/>
    <row r="65453" ht="12.75" customHeight="1"/>
    <row r="65454" ht="12.75" customHeight="1"/>
    <row r="65455" ht="12.75" customHeight="1"/>
    <row r="65456" ht="12.75" customHeight="1"/>
    <row r="65457" ht="12.75" customHeight="1"/>
    <row r="65458" ht="12.75" customHeight="1"/>
    <row r="65459" ht="12.75" customHeight="1"/>
    <row r="65460" ht="12.75" customHeight="1"/>
    <row r="65461" ht="12.75" customHeight="1"/>
    <row r="65462" ht="12.75" customHeight="1"/>
    <row r="65463" ht="12.75" customHeight="1"/>
    <row r="65464" ht="12.75" customHeight="1"/>
    <row r="65465" ht="12.75" customHeight="1"/>
    <row r="65466" ht="12.75" customHeight="1"/>
    <row r="65467" ht="12.75" customHeight="1"/>
    <row r="65468" ht="12.75" customHeight="1"/>
    <row r="65469" ht="12.75" customHeight="1"/>
    <row r="65470" ht="12.75" customHeight="1"/>
    <row r="65471" ht="12.75" customHeight="1"/>
    <row r="65472" ht="12.75" customHeight="1"/>
    <row r="65473" ht="12.75" customHeight="1"/>
    <row r="65474" ht="12.75" customHeight="1"/>
    <row r="65475" ht="12.75" customHeight="1"/>
    <row r="65476" ht="12.75" customHeight="1"/>
    <row r="65477" ht="12.75" customHeight="1"/>
    <row r="65478" ht="12.75" customHeight="1"/>
    <row r="65479" ht="12.75" customHeight="1"/>
    <row r="65480" ht="12.75" customHeight="1"/>
    <row r="65481" ht="12.75" customHeight="1"/>
    <row r="65482" ht="12.75" customHeight="1"/>
    <row r="65483" ht="12.75" customHeight="1"/>
    <row r="65484" ht="12.75" customHeight="1"/>
    <row r="65485" ht="12.75" customHeight="1"/>
    <row r="65486" ht="12.75" customHeight="1"/>
    <row r="65487" ht="12.75" customHeight="1"/>
    <row r="65488" ht="12.75" customHeight="1"/>
    <row r="65489" ht="12.75" customHeight="1"/>
    <row r="65490" ht="12.7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6">
    <mergeCell ref="B1:J1"/>
    <mergeCell ref="A3:J3"/>
    <mergeCell ref="B5:B7"/>
    <mergeCell ref="C5:I5"/>
    <mergeCell ref="C6:E6"/>
    <mergeCell ref="F6:I6"/>
  </mergeCells>
  <printOptions horizontalCentered="1" verticalCentered="1"/>
  <pageMargins left="0.5041666666666667" right="0.5298611111111111" top="0.5125" bottom="0.7875" header="0.5118055555555555" footer="0.5118055555555555"/>
  <pageSetup horizontalDpi="300" verticalDpi="300" orientation="landscape" paperSize="9"/>
  <drawing r:id="rId1"/>
</worksheet>
</file>

<file path=xl/worksheets/sheet4.xml><?xml version="1.0" encoding="utf-8"?>
<worksheet xmlns="http://schemas.openxmlformats.org/spreadsheetml/2006/main" xmlns:r="http://schemas.openxmlformats.org/officeDocument/2006/relationships">
  <sheetPr>
    <tabColor indexed="52"/>
  </sheetPr>
  <dimension ref="A1:J24"/>
  <sheetViews>
    <sheetView tabSelected="1" zoomScale="130" zoomScaleNormal="130" workbookViewId="0" topLeftCell="A7">
      <selection activeCell="K11" sqref="K11"/>
    </sheetView>
  </sheetViews>
  <sheetFormatPr defaultColWidth="9.140625" defaultRowHeight="12.75"/>
  <cols>
    <col min="1" max="1" width="8.00390625" style="0" customWidth="1"/>
    <col min="2" max="2" width="19.421875" style="26" customWidth="1"/>
    <col min="3" max="3" width="14.421875" style="26" customWidth="1"/>
    <col min="4" max="5" width="14.421875" style="27" customWidth="1"/>
    <col min="6" max="8" width="12.421875" style="27" customWidth="1"/>
    <col min="9" max="9" width="14.421875" style="27" customWidth="1"/>
    <col min="10" max="10" width="1.421875" style="28" customWidth="1"/>
    <col min="11" max="16384" width="10.421875" style="28" customWidth="1"/>
  </cols>
  <sheetData>
    <row r="1" spans="2:9" ht="39.75" customHeight="1">
      <c r="B1" s="14" t="s">
        <v>43</v>
      </c>
      <c r="C1" s="14"/>
      <c r="D1" s="14"/>
      <c r="E1" s="14"/>
      <c r="F1" s="14"/>
      <c r="G1" s="14"/>
      <c r="H1" s="14"/>
      <c r="I1" s="14"/>
    </row>
    <row r="2" spans="2:9" ht="18.75" customHeight="1">
      <c r="B2" s="33"/>
      <c r="C2" s="34"/>
      <c r="D2" s="34"/>
      <c r="E2" s="34"/>
      <c r="F2" s="34"/>
      <c r="G2" s="34"/>
      <c r="H2" s="34"/>
      <c r="I2" s="34"/>
    </row>
    <row r="3" spans="2:9" ht="12.75" customHeight="1">
      <c r="B3" s="34"/>
      <c r="C3" s="34"/>
      <c r="D3" s="34"/>
      <c r="E3" s="34"/>
      <c r="F3" s="34"/>
      <c r="G3" s="34"/>
      <c r="H3" s="34"/>
      <c r="I3" s="34"/>
    </row>
    <row r="4" spans="2:10" ht="24" customHeight="1">
      <c r="B4" s="5" t="s">
        <v>44</v>
      </c>
      <c r="C4" s="5"/>
      <c r="D4" s="5"/>
      <c r="E4" s="5"/>
      <c r="F4" s="5"/>
      <c r="G4" s="5"/>
      <c r="H4" s="5"/>
      <c r="I4" s="5"/>
      <c r="J4" s="34"/>
    </row>
    <row r="5" spans="2:9" ht="12.75" customHeight="1">
      <c r="B5" s="34"/>
      <c r="C5" s="34"/>
      <c r="D5" s="34"/>
      <c r="E5" s="34"/>
      <c r="F5" s="34"/>
      <c r="G5" s="34"/>
      <c r="H5" s="34"/>
      <c r="I5" s="34"/>
    </row>
    <row r="6" spans="2:9" ht="12.75" customHeight="1">
      <c r="B6" s="34"/>
      <c r="C6" s="34"/>
      <c r="D6" s="34"/>
      <c r="E6" s="34"/>
      <c r="F6" s="34"/>
      <c r="G6" s="34"/>
      <c r="H6" s="34"/>
      <c r="I6" s="34"/>
    </row>
    <row r="7" spans="2:9" ht="26.25" customHeight="1">
      <c r="B7" s="20" t="s">
        <v>45</v>
      </c>
      <c r="C7" s="20" t="s">
        <v>46</v>
      </c>
      <c r="D7" s="20"/>
      <c r="E7" s="20"/>
      <c r="F7" s="20"/>
      <c r="G7" s="20"/>
      <c r="H7" s="20"/>
      <c r="I7" s="20"/>
    </row>
    <row r="8" spans="2:9" ht="24.75" customHeight="1">
      <c r="B8" s="20"/>
      <c r="C8" s="20" t="s">
        <v>33</v>
      </c>
      <c r="D8" s="20"/>
      <c r="E8" s="20"/>
      <c r="F8" s="20" t="s">
        <v>34</v>
      </c>
      <c r="G8" s="20"/>
      <c r="H8" s="20"/>
      <c r="I8" s="20"/>
    </row>
    <row r="9" spans="2:10" ht="28.5" customHeight="1">
      <c r="B9" s="20"/>
      <c r="C9" s="20" t="s">
        <v>35</v>
      </c>
      <c r="D9" s="20" t="s">
        <v>36</v>
      </c>
      <c r="E9" s="35" t="s">
        <v>37</v>
      </c>
      <c r="F9" s="20" t="s">
        <v>47</v>
      </c>
      <c r="G9" s="20" t="s">
        <v>38</v>
      </c>
      <c r="H9" s="20" t="s">
        <v>39</v>
      </c>
      <c r="I9" s="35" t="s">
        <v>40</v>
      </c>
      <c r="J9" s="36"/>
    </row>
    <row r="10" spans="2:10" ht="26.25" customHeight="1">
      <c r="B10" s="20" t="s">
        <v>7</v>
      </c>
      <c r="C10" s="30">
        <v>1740</v>
      </c>
      <c r="D10" s="30">
        <v>1520</v>
      </c>
      <c r="E10" s="29">
        <f aca="true" t="shared" si="0" ref="E10:E19">SUM(C10:D10)</f>
        <v>3260</v>
      </c>
      <c r="F10" s="30">
        <v>980</v>
      </c>
      <c r="G10" s="30">
        <v>1398</v>
      </c>
      <c r="H10" s="30">
        <v>734</v>
      </c>
      <c r="I10" s="29">
        <f aca="true" t="shared" si="1" ref="I10:I18">SUM(F10:H10)</f>
        <v>3112</v>
      </c>
      <c r="J10" s="36"/>
    </row>
    <row r="11" spans="2:10" ht="24.75" customHeight="1">
      <c r="B11" s="20" t="s">
        <v>8</v>
      </c>
      <c r="C11" s="30">
        <v>934</v>
      </c>
      <c r="D11" s="30">
        <v>1019</v>
      </c>
      <c r="E11" s="29">
        <f t="shared" si="0"/>
        <v>1953</v>
      </c>
      <c r="F11" s="30">
        <v>1203</v>
      </c>
      <c r="G11" s="30">
        <v>462</v>
      </c>
      <c r="H11" s="30">
        <v>232</v>
      </c>
      <c r="I11" s="29">
        <f t="shared" si="1"/>
        <v>1897</v>
      </c>
      <c r="J11" s="36"/>
    </row>
    <row r="12" spans="2:10" ht="21.75" customHeight="1">
      <c r="B12" s="20" t="s">
        <v>9</v>
      </c>
      <c r="C12" s="30">
        <v>1230</v>
      </c>
      <c r="D12" s="30">
        <v>1130</v>
      </c>
      <c r="E12" s="29">
        <f t="shared" si="0"/>
        <v>2360</v>
      </c>
      <c r="F12" s="30">
        <v>991</v>
      </c>
      <c r="G12" s="30">
        <v>853</v>
      </c>
      <c r="H12" s="30">
        <v>465</v>
      </c>
      <c r="I12" s="29">
        <f t="shared" si="1"/>
        <v>2309</v>
      </c>
      <c r="J12" s="36"/>
    </row>
    <row r="13" spans="2:10" ht="24" customHeight="1">
      <c r="B13" s="20" t="s">
        <v>10</v>
      </c>
      <c r="C13" s="30">
        <v>1732</v>
      </c>
      <c r="D13" s="30">
        <v>1799</v>
      </c>
      <c r="E13" s="29">
        <f t="shared" si="0"/>
        <v>3531</v>
      </c>
      <c r="F13" s="30">
        <v>869</v>
      </c>
      <c r="G13" s="30">
        <v>2144</v>
      </c>
      <c r="H13" s="30">
        <v>509</v>
      </c>
      <c r="I13" s="29">
        <f t="shared" si="1"/>
        <v>3522</v>
      </c>
      <c r="J13" s="36"/>
    </row>
    <row r="14" spans="2:10" ht="27.75" customHeight="1">
      <c r="B14" s="20" t="s">
        <v>11</v>
      </c>
      <c r="C14" s="30">
        <v>2331</v>
      </c>
      <c r="D14" s="30">
        <v>1876</v>
      </c>
      <c r="E14" s="29">
        <f t="shared" si="0"/>
        <v>4207</v>
      </c>
      <c r="F14" s="30">
        <v>1869</v>
      </c>
      <c r="G14" s="30">
        <v>1425</v>
      </c>
      <c r="H14" s="30">
        <v>702</v>
      </c>
      <c r="I14" s="29">
        <f t="shared" si="1"/>
        <v>3996</v>
      </c>
      <c r="J14" s="36"/>
    </row>
    <row r="15" spans="2:10" ht="24.75" customHeight="1">
      <c r="B15" s="20" t="s">
        <v>12</v>
      </c>
      <c r="C15" s="30">
        <v>2384</v>
      </c>
      <c r="D15" s="30">
        <v>2076</v>
      </c>
      <c r="E15" s="29">
        <f t="shared" si="0"/>
        <v>4460</v>
      </c>
      <c r="F15" s="30">
        <v>1564</v>
      </c>
      <c r="G15" s="30">
        <v>1769</v>
      </c>
      <c r="H15" s="30">
        <v>1927</v>
      </c>
      <c r="I15" s="29">
        <f t="shared" si="1"/>
        <v>5260</v>
      </c>
      <c r="J15" s="36"/>
    </row>
    <row r="16" spans="2:10" ht="24" customHeight="1">
      <c r="B16" s="20" t="s">
        <v>13</v>
      </c>
      <c r="C16" s="30">
        <v>1665</v>
      </c>
      <c r="D16" s="30">
        <v>2078</v>
      </c>
      <c r="E16" s="29">
        <f t="shared" si="0"/>
        <v>3743</v>
      </c>
      <c r="F16" s="30">
        <v>1422</v>
      </c>
      <c r="G16" s="30">
        <v>1643</v>
      </c>
      <c r="H16" s="30">
        <v>606</v>
      </c>
      <c r="I16" s="29">
        <f t="shared" si="1"/>
        <v>3671</v>
      </c>
      <c r="J16" s="36"/>
    </row>
    <row r="17" spans="2:10" ht="25.5" customHeight="1">
      <c r="B17" s="20" t="s">
        <v>14</v>
      </c>
      <c r="C17" s="30">
        <v>2275</v>
      </c>
      <c r="D17" s="30">
        <v>2320</v>
      </c>
      <c r="E17" s="29">
        <f t="shared" si="0"/>
        <v>4595</v>
      </c>
      <c r="F17" s="30">
        <v>2332</v>
      </c>
      <c r="G17" s="30">
        <v>1576</v>
      </c>
      <c r="H17" s="30">
        <v>718</v>
      </c>
      <c r="I17" s="29">
        <f t="shared" si="1"/>
        <v>4626</v>
      </c>
      <c r="J17" s="36"/>
    </row>
    <row r="18" spans="2:10" ht="29.25" customHeight="1">
      <c r="B18" s="20" t="s">
        <v>41</v>
      </c>
      <c r="C18" s="30">
        <v>28451</v>
      </c>
      <c r="D18" s="30">
        <v>25982</v>
      </c>
      <c r="E18" s="29">
        <f t="shared" si="0"/>
        <v>54433</v>
      </c>
      <c r="F18" s="30">
        <v>11963</v>
      </c>
      <c r="G18" s="30">
        <v>18588</v>
      </c>
      <c r="H18" s="30">
        <v>24268</v>
      </c>
      <c r="I18" s="29">
        <f t="shared" si="1"/>
        <v>54819</v>
      </c>
      <c r="J18" s="36"/>
    </row>
    <row r="19" spans="2:10" ht="33" customHeight="1">
      <c r="B19" s="32" t="s">
        <v>42</v>
      </c>
      <c r="C19" s="29">
        <f>SUM(Asociados!C10:C18)</f>
        <v>42742</v>
      </c>
      <c r="D19" s="29">
        <f>SUM(Asociados!D10:D18)</f>
        <v>39800</v>
      </c>
      <c r="E19" s="29">
        <f t="shared" si="0"/>
        <v>82542</v>
      </c>
      <c r="F19" s="29">
        <f>SUM(Asociados!F10:F18)</f>
        <v>23193</v>
      </c>
      <c r="G19" s="29">
        <f>SUM(Asociados!G10:G18)</f>
        <v>29858</v>
      </c>
      <c r="H19" s="29">
        <f>SUM(Asociados!H10:H18)</f>
        <v>30161</v>
      </c>
      <c r="I19" s="29">
        <f>SUM(I10:I18)</f>
        <v>83212</v>
      </c>
      <c r="J19" s="37" t="s">
        <v>48</v>
      </c>
    </row>
    <row r="21" ht="14.25">
      <c r="G21" s="27" t="s">
        <v>49</v>
      </c>
    </row>
    <row r="22" spans="2:5" ht="14.25">
      <c r="B22" t="s">
        <v>16</v>
      </c>
      <c r="C22"/>
      <c r="D22"/>
      <c r="E22"/>
    </row>
    <row r="24" spans="1:9" ht="30.75" customHeight="1">
      <c r="A24" s="37" t="s">
        <v>48</v>
      </c>
      <c r="B24" s="38" t="s">
        <v>50</v>
      </c>
      <c r="C24" s="38"/>
      <c r="D24" s="38"/>
      <c r="E24" s="38"/>
      <c r="F24" s="38"/>
      <c r="G24" s="38"/>
      <c r="H24" s="38"/>
      <c r="I24" s="38"/>
    </row>
  </sheetData>
  <sheetProtection selectLockedCells="1" selectUnlockedCells="1"/>
  <mergeCells count="7">
    <mergeCell ref="B1:I1"/>
    <mergeCell ref="B4:I4"/>
    <mergeCell ref="B7:B9"/>
    <mergeCell ref="C7:I7"/>
    <mergeCell ref="C8:E8"/>
    <mergeCell ref="F8:I8"/>
    <mergeCell ref="B24:I24"/>
  </mergeCells>
  <printOptions horizontalCentered="1" verticalCentered="1"/>
  <pageMargins left="0.45902777777777776" right="1.0402777777777779" top="0.45625" bottom="0.2569444444444444" header="0.5118055555555555" footer="0.5118055555555555"/>
  <pageSetup horizontalDpi="300" verticalDpi="300" orientation="landscape" paperSize="9" scale="97"/>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44095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Paqui</dc:creator>
  <cp:keywords/>
  <dc:description/>
  <cp:lastModifiedBy/>
  <dcterms:created xsi:type="dcterms:W3CDTF">2013-04-14T19:23:26Z</dcterms:created>
  <dcterms:modified xsi:type="dcterms:W3CDTF">2020-12-23T14:27:04Z</dcterms:modified>
  <cp:category/>
  <cp:version/>
  <cp:contentType/>
  <cp:contentStatus/>
  <cp:revision>1662</cp:revision>
</cp:coreProperties>
</file>